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115" windowHeight="7755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P22" i="1" l="1"/>
  <c r="O22" i="1"/>
  <c r="N22" i="1"/>
  <c r="M22" i="1"/>
  <c r="L22" i="1"/>
  <c r="K22" i="1"/>
  <c r="J22" i="1"/>
  <c r="I22" i="1"/>
  <c r="H22" i="1"/>
  <c r="F22" i="1"/>
  <c r="E22" i="1"/>
  <c r="D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22" i="1" s="1"/>
</calcChain>
</file>

<file path=xl/sharedStrings.xml><?xml version="1.0" encoding="utf-8"?>
<sst xmlns="http://schemas.openxmlformats.org/spreadsheetml/2006/main" count="61" uniqueCount="55">
  <si>
    <t xml:space="preserve">   1-я неделя</t>
  </si>
  <si>
    <t>День</t>
  </si>
  <si>
    <t>1  ( П О Н Е Д Е Л Ь Н И К )</t>
  </si>
  <si>
    <t xml:space="preserve">Возрастная категория:        12  -  18   лет </t>
  </si>
  <si>
    <t>Сборник</t>
  </si>
  <si>
    <t>Наименование блюд</t>
  </si>
  <si>
    <t>Выход</t>
  </si>
  <si>
    <t>Пищ. в-ва</t>
  </si>
  <si>
    <t>(г)</t>
  </si>
  <si>
    <t>Энер.</t>
  </si>
  <si>
    <t>Витамины (мг)</t>
  </si>
  <si>
    <t>Минерал. в-ва (мг)</t>
  </si>
  <si>
    <t>рецеп №</t>
  </si>
  <si>
    <t>Б</t>
  </si>
  <si>
    <t>Ж</t>
  </si>
  <si>
    <t>У</t>
  </si>
  <si>
    <t>цен.</t>
  </si>
  <si>
    <t>B1</t>
  </si>
  <si>
    <t>C</t>
  </si>
  <si>
    <t>A</t>
  </si>
  <si>
    <t>E</t>
  </si>
  <si>
    <t>Ca</t>
  </si>
  <si>
    <t>P</t>
  </si>
  <si>
    <t>Mg</t>
  </si>
  <si>
    <t>Fe</t>
  </si>
  <si>
    <r>
      <t xml:space="preserve">I </t>
    </r>
    <r>
      <rPr>
        <sz val="7"/>
        <rFont val="Arial Cyr"/>
        <charset val="204"/>
      </rPr>
      <t>йод</t>
    </r>
  </si>
  <si>
    <t>З А В Т Р А К</t>
  </si>
  <si>
    <t>71/11</t>
  </si>
  <si>
    <t>овощи свежие (огурец)</t>
  </si>
  <si>
    <t>171/11</t>
  </si>
  <si>
    <t>Каша гречневая вязкая</t>
  </si>
  <si>
    <t>261/11</t>
  </si>
  <si>
    <t>Печень в сметаннном соусе</t>
  </si>
  <si>
    <t>80/50</t>
  </si>
  <si>
    <t>376/11</t>
  </si>
  <si>
    <t>Чай с сахаром</t>
  </si>
  <si>
    <t>200/15</t>
  </si>
  <si>
    <t>Пром.пр.</t>
  </si>
  <si>
    <t>Хлеб пшеничный</t>
  </si>
  <si>
    <t>Хлеб ржаной</t>
  </si>
  <si>
    <t xml:space="preserve">О Б Е Д </t>
  </si>
  <si>
    <t>99 / 11</t>
  </si>
  <si>
    <t xml:space="preserve">Суп из овощей </t>
  </si>
  <si>
    <t>Овощи свежие (помидор)</t>
  </si>
  <si>
    <t>260/11</t>
  </si>
  <si>
    <t>гуляш мясной</t>
  </si>
  <si>
    <t>60 / 60</t>
  </si>
  <si>
    <t>203/11</t>
  </si>
  <si>
    <t>Макароны с овощами</t>
  </si>
  <si>
    <t>389/11</t>
  </si>
  <si>
    <t>Сок фруктовый</t>
  </si>
  <si>
    <t>338/11</t>
  </si>
  <si>
    <t>фрукты по сезону (яблоки)</t>
  </si>
  <si>
    <t>итого</t>
  </si>
  <si>
    <t>Норма по СанПин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</si>
</sst>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р_."/>
  </numFmts>
  <fonts count="21">
    <font>
      <sz val="11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7"/>
      <name val="Arial Cyr"/>
      <charset val="204"/>
    </font>
    <font>
      <b/>
      <sz val="11"/>
      <color rgb="FF000000"/>
      <name val="Calibri"/>
      <family val="2"/>
      <charset val="204"/>
    </font>
    <font>
      <sz val="8"/>
      <name val="Arial Cyr"/>
      <family val="2"/>
      <charset val="204"/>
    </font>
    <font>
      <sz val="7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9"/>
      <name val="Calibri"/>
      <family val="2"/>
      <charset val="204"/>
    </font>
    <font>
      <sz val="8"/>
      <color rgb="FF000000"/>
      <name val="Calibri"/>
      <family val="2"/>
      <charset val="204"/>
    </font>
    <font>
      <sz val="7"/>
      <name val="Calibri"/>
      <family val="2"/>
      <charset val="204"/>
    </font>
    <font>
      <b/>
      <sz val="11"/>
      <name val="Arial Cyr"/>
      <family val="2"/>
      <charset val="1"/>
    </font>
    <font>
      <b/>
      <sz val="9"/>
      <name val="Arial Cyr"/>
      <family val="2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b/>
      <sz val="7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7" xfId="0" applyFont="1" applyBorder="1"/>
    <xf numFmtId="0" fontId="5" fillId="0" borderId="8" xfId="0" applyFont="1" applyBorder="1" applyAlignment="1">
      <alignment horizontal="left"/>
    </xf>
    <xf numFmtId="0" fontId="0" fillId="0" borderId="9" xfId="0" applyBorder="1"/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Fill="1" applyBorder="1"/>
    <xf numFmtId="0" fontId="7" fillId="0" borderId="0" xfId="0" applyFont="1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/>
    <xf numFmtId="0" fontId="0" fillId="0" borderId="0" xfId="0" applyFill="1" applyBorder="1"/>
    <xf numFmtId="0" fontId="5" fillId="0" borderId="22" xfId="0" applyFont="1" applyFill="1" applyBorder="1" applyAlignment="1">
      <alignment horizontal="left"/>
    </xf>
    <xf numFmtId="0" fontId="8" fillId="0" borderId="23" xfId="0" applyFont="1" applyFill="1" applyBorder="1"/>
    <xf numFmtId="0" fontId="8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2" xfId="0" applyFont="1" applyFill="1" applyBorder="1"/>
    <xf numFmtId="0" fontId="11" fillId="0" borderId="23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165" fontId="5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164" fontId="10" fillId="0" borderId="27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left"/>
    </xf>
    <xf numFmtId="0" fontId="6" fillId="0" borderId="22" xfId="0" applyFont="1" applyFill="1" applyBorder="1"/>
    <xf numFmtId="0" fontId="4" fillId="0" borderId="23" xfId="0" applyFont="1" applyFill="1" applyBorder="1"/>
    <xf numFmtId="0" fontId="10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22" xfId="0" applyFont="1" applyFill="1" applyBorder="1" applyAlignment="1"/>
    <xf numFmtId="0" fontId="13" fillId="0" borderId="26" xfId="0" applyFont="1" applyFill="1" applyBorder="1" applyAlignment="1">
      <alignment horizontal="center"/>
    </xf>
    <xf numFmtId="0" fontId="5" fillId="0" borderId="30" xfId="0" applyFont="1" applyFill="1" applyBorder="1" applyAlignment="1"/>
    <xf numFmtId="0" fontId="8" fillId="0" borderId="31" xfId="0" applyFont="1" applyFill="1" applyBorder="1"/>
    <xf numFmtId="0" fontId="8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" xfId="0" applyFont="1" applyFill="1" applyBorder="1"/>
    <xf numFmtId="0" fontId="7" fillId="0" borderId="2" xfId="0" applyFont="1" applyFill="1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Fill="1" applyBorder="1"/>
    <xf numFmtId="0" fontId="14" fillId="0" borderId="0" xfId="0" applyFont="1" applyFill="1" applyBorder="1"/>
    <xf numFmtId="0" fontId="4" fillId="0" borderId="2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0" fontId="0" fillId="0" borderId="0" xfId="0" applyFill="1"/>
    <xf numFmtId="0" fontId="8" fillId="0" borderId="39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31" xfId="0" applyFont="1" applyFill="1" applyBorder="1"/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2" fontId="9" fillId="0" borderId="41" xfId="0" applyNumberFormat="1" applyFont="1" applyFill="1" applyBorder="1" applyAlignment="1">
      <alignment horizontal="center"/>
    </xf>
    <xf numFmtId="2" fontId="5" fillId="0" borderId="41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4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2" fontId="16" fillId="0" borderId="45" xfId="0" applyNumberFormat="1" applyFont="1" applyFill="1" applyBorder="1" applyAlignment="1">
      <alignment horizontal="center" vertical="center"/>
    </xf>
    <xf numFmtId="164" fontId="16" fillId="0" borderId="46" xfId="0" applyNumberFormat="1" applyFont="1" applyFill="1" applyBorder="1" applyAlignment="1">
      <alignment horizontal="center" vertical="center"/>
    </xf>
    <xf numFmtId="2" fontId="17" fillId="0" borderId="46" xfId="0" applyNumberFormat="1" applyFont="1" applyFill="1" applyBorder="1" applyAlignment="1">
      <alignment horizontal="center" vertical="center"/>
    </xf>
    <xf numFmtId="165" fontId="17" fillId="0" borderId="46" xfId="0" applyNumberFormat="1" applyFont="1" applyFill="1" applyBorder="1" applyAlignment="1">
      <alignment horizontal="center" vertical="center"/>
    </xf>
    <xf numFmtId="164" fontId="17" fillId="0" borderId="46" xfId="0" applyNumberFormat="1" applyFont="1" applyFill="1" applyBorder="1" applyAlignment="1">
      <alignment horizontal="center" vertical="center"/>
    </xf>
    <xf numFmtId="1" fontId="17" fillId="0" borderId="46" xfId="0" applyNumberFormat="1" applyFont="1" applyFill="1" applyBorder="1" applyAlignment="1">
      <alignment horizontal="center" vertical="center"/>
    </xf>
    <xf numFmtId="165" fontId="16" fillId="0" borderId="46" xfId="0" applyNumberFormat="1" applyFont="1" applyFill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0" fillId="0" borderId="47" xfId="0" applyFill="1" applyBorder="1"/>
    <xf numFmtId="0" fontId="18" fillId="0" borderId="48" xfId="0" applyFont="1" applyFill="1" applyBorder="1" applyAlignment="1">
      <alignment horizontal="right"/>
    </xf>
    <xf numFmtId="0" fontId="0" fillId="0" borderId="48" xfId="0" applyFill="1" applyBorder="1"/>
    <xf numFmtId="165" fontId="19" fillId="0" borderId="33" xfId="0" applyNumberFormat="1" applyFont="1" applyFill="1" applyBorder="1" applyAlignment="1">
      <alignment horizontal="center"/>
    </xf>
    <xf numFmtId="165" fontId="19" fillId="0" borderId="13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64" fontId="20" fillId="0" borderId="3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P30" sqref="P30"/>
    </sheetView>
  </sheetViews>
  <sheetFormatPr defaultRowHeight="15"/>
  <cols>
    <col min="2" max="2" width="24.7109375" customWidth="1"/>
  </cols>
  <sheetData>
    <row r="1" spans="1:17" ht="21"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  <c r="O1" s="1"/>
      <c r="Q1" s="3"/>
    </row>
    <row r="2" spans="1:17" ht="36">
      <c r="A2" s="4" t="s">
        <v>1</v>
      </c>
      <c r="B2" s="5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Q2" s="3"/>
    </row>
    <row r="3" spans="1:17" ht="15.75" thickBot="1">
      <c r="A3" s="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>
      <c r="A4" s="7" t="s">
        <v>4</v>
      </c>
      <c r="B4" s="8" t="s">
        <v>5</v>
      </c>
      <c r="C4" s="9" t="s">
        <v>6</v>
      </c>
      <c r="D4" s="10" t="s">
        <v>7</v>
      </c>
      <c r="E4" s="11"/>
      <c r="F4" s="12" t="s">
        <v>8</v>
      </c>
      <c r="G4" s="13" t="s">
        <v>9</v>
      </c>
      <c r="H4" s="14" t="s">
        <v>10</v>
      </c>
      <c r="I4" s="15"/>
      <c r="J4" s="11"/>
      <c r="K4" s="11"/>
      <c r="L4" s="14" t="s">
        <v>11</v>
      </c>
      <c r="M4" s="11"/>
      <c r="N4" s="11"/>
      <c r="O4" s="11"/>
      <c r="P4" s="16"/>
      <c r="Q4" s="3"/>
    </row>
    <row r="5" spans="1:17" ht="15.75" thickBot="1">
      <c r="A5" s="17" t="s">
        <v>12</v>
      </c>
      <c r="B5" s="18"/>
      <c r="C5" s="19"/>
      <c r="D5" s="20" t="s">
        <v>13</v>
      </c>
      <c r="E5" s="21" t="s">
        <v>14</v>
      </c>
      <c r="F5" s="22" t="s">
        <v>15</v>
      </c>
      <c r="G5" s="22" t="s">
        <v>16</v>
      </c>
      <c r="H5" s="22" t="s">
        <v>17</v>
      </c>
      <c r="I5" s="23" t="s">
        <v>18</v>
      </c>
      <c r="J5" s="24" t="s">
        <v>19</v>
      </c>
      <c r="K5" s="25" t="s">
        <v>20</v>
      </c>
      <c r="L5" s="21" t="s">
        <v>21</v>
      </c>
      <c r="M5" s="21" t="s">
        <v>22</v>
      </c>
      <c r="N5" s="21" t="s">
        <v>23</v>
      </c>
      <c r="O5" s="21" t="s">
        <v>24</v>
      </c>
      <c r="P5" s="26" t="s">
        <v>25</v>
      </c>
      <c r="Q5" s="3"/>
    </row>
    <row r="6" spans="1:17">
      <c r="A6" s="27"/>
      <c r="B6" s="28" t="s">
        <v>26</v>
      </c>
      <c r="C6" s="29"/>
      <c r="D6" s="30"/>
      <c r="E6" s="31"/>
      <c r="F6" s="31"/>
      <c r="G6" s="32"/>
      <c r="H6" s="31"/>
      <c r="I6" s="31"/>
      <c r="J6" s="31"/>
      <c r="K6" s="32"/>
      <c r="L6" s="31"/>
      <c r="M6" s="31"/>
      <c r="N6" s="31"/>
      <c r="O6" s="31"/>
      <c r="P6" s="33"/>
      <c r="Q6" s="34"/>
    </row>
    <row r="7" spans="1:17">
      <c r="A7" s="35" t="s">
        <v>27</v>
      </c>
      <c r="B7" s="36" t="s">
        <v>28</v>
      </c>
      <c r="C7" s="37">
        <v>50</v>
      </c>
      <c r="D7" s="38">
        <v>0.35</v>
      </c>
      <c r="E7" s="39">
        <v>0.05</v>
      </c>
      <c r="F7" s="39">
        <v>0.95</v>
      </c>
      <c r="G7" s="40">
        <f t="shared" ref="G7:G12" si="0">F7*4+E7*9+D7*4</f>
        <v>5.65</v>
      </c>
      <c r="H7" s="39">
        <v>0.02</v>
      </c>
      <c r="I7" s="39">
        <v>2.4500000000000002</v>
      </c>
      <c r="J7" s="39">
        <v>0</v>
      </c>
      <c r="K7" s="39">
        <v>0.05</v>
      </c>
      <c r="L7" s="39">
        <v>8.5</v>
      </c>
      <c r="M7" s="39">
        <v>15</v>
      </c>
      <c r="N7" s="39">
        <v>7</v>
      </c>
      <c r="O7" s="39">
        <v>0.25</v>
      </c>
      <c r="P7" s="41">
        <v>1.2E-2</v>
      </c>
      <c r="Q7" s="34"/>
    </row>
    <row r="8" spans="1:17">
      <c r="A8" s="35" t="s">
        <v>29</v>
      </c>
      <c r="B8" s="36" t="s">
        <v>30</v>
      </c>
      <c r="C8" s="37">
        <v>185</v>
      </c>
      <c r="D8" s="42">
        <v>10.233000000000001</v>
      </c>
      <c r="E8" s="39">
        <v>11.042</v>
      </c>
      <c r="F8" s="39">
        <v>38.088000000000001</v>
      </c>
      <c r="G8" s="40">
        <f t="shared" si="0"/>
        <v>292.66200000000003</v>
      </c>
      <c r="H8" s="39">
        <v>0.24299999999999999</v>
      </c>
      <c r="I8" s="39">
        <v>0</v>
      </c>
      <c r="J8" s="39">
        <v>46.25</v>
      </c>
      <c r="K8" s="39">
        <v>0.57799999999999996</v>
      </c>
      <c r="L8" s="39">
        <v>30.51</v>
      </c>
      <c r="M8" s="39">
        <v>110.21</v>
      </c>
      <c r="N8" s="39">
        <v>3.915</v>
      </c>
      <c r="O8" s="43">
        <v>2.9350000000000001</v>
      </c>
      <c r="P8" s="44">
        <v>5.0000000000000001E-3</v>
      </c>
      <c r="Q8" s="34"/>
    </row>
    <row r="9" spans="1:17">
      <c r="A9" s="45" t="s">
        <v>31</v>
      </c>
      <c r="B9" s="46" t="s">
        <v>32</v>
      </c>
      <c r="C9" s="47" t="s">
        <v>33</v>
      </c>
      <c r="D9" s="42">
        <v>13.662000000000001</v>
      </c>
      <c r="E9" s="39">
        <v>14.56</v>
      </c>
      <c r="F9" s="39">
        <v>11.18</v>
      </c>
      <c r="G9" s="40">
        <f t="shared" si="0"/>
        <v>230.40799999999999</v>
      </c>
      <c r="H9" s="48">
        <v>0.26</v>
      </c>
      <c r="I9" s="49">
        <v>7.6749999999999998</v>
      </c>
      <c r="J9" s="50">
        <v>1223.08</v>
      </c>
      <c r="K9" s="49">
        <v>0.38700000000000001</v>
      </c>
      <c r="L9" s="49">
        <v>35.79</v>
      </c>
      <c r="M9" s="51">
        <v>95.33</v>
      </c>
      <c r="N9" s="49">
        <v>10.048</v>
      </c>
      <c r="O9" s="52">
        <v>4.82</v>
      </c>
      <c r="P9" s="53">
        <v>5.7000000000000002E-2</v>
      </c>
      <c r="Q9" s="54"/>
    </row>
    <row r="10" spans="1:17">
      <c r="A10" s="55" t="s">
        <v>34</v>
      </c>
      <c r="B10" s="56" t="s">
        <v>35</v>
      </c>
      <c r="C10" s="37" t="s">
        <v>36</v>
      </c>
      <c r="D10" s="42">
        <v>1.4E-2</v>
      </c>
      <c r="E10" s="39">
        <v>4.0000000000000001E-3</v>
      </c>
      <c r="F10" s="48">
        <v>3</v>
      </c>
      <c r="G10" s="40">
        <f t="shared" si="0"/>
        <v>12.091999999999999</v>
      </c>
      <c r="H10" s="39">
        <v>0</v>
      </c>
      <c r="I10" s="57">
        <v>6.0000000000000001E-3</v>
      </c>
      <c r="J10" s="57">
        <v>0</v>
      </c>
      <c r="K10" s="57">
        <v>0</v>
      </c>
      <c r="L10" s="57">
        <v>2.2200000000000002</v>
      </c>
      <c r="M10" s="57">
        <v>0.56000000000000005</v>
      </c>
      <c r="N10" s="57">
        <v>0.28000000000000003</v>
      </c>
      <c r="O10" s="43">
        <v>5.6000000000000001E-2</v>
      </c>
      <c r="P10" s="44">
        <v>0</v>
      </c>
      <c r="Q10" s="58"/>
    </row>
    <row r="11" spans="1:17">
      <c r="A11" s="59" t="s">
        <v>37</v>
      </c>
      <c r="B11" s="36" t="s">
        <v>38</v>
      </c>
      <c r="C11" s="37">
        <v>60</v>
      </c>
      <c r="D11" s="38">
        <v>4.74</v>
      </c>
      <c r="E11" s="39">
        <v>0.51</v>
      </c>
      <c r="F11" s="48">
        <v>29.123000000000001</v>
      </c>
      <c r="G11" s="40">
        <f t="shared" si="0"/>
        <v>140.042</v>
      </c>
      <c r="H11" s="60">
        <v>6.0000000000000001E-3</v>
      </c>
      <c r="I11" s="60">
        <v>0</v>
      </c>
      <c r="J11" s="60">
        <v>0</v>
      </c>
      <c r="K11" s="60">
        <v>0.78</v>
      </c>
      <c r="L11" s="39">
        <v>13.8</v>
      </c>
      <c r="M11" s="50">
        <v>52</v>
      </c>
      <c r="N11" s="39">
        <v>19.8</v>
      </c>
      <c r="O11" s="39">
        <v>0.06</v>
      </c>
      <c r="P11" s="44">
        <v>0</v>
      </c>
      <c r="Q11" s="58"/>
    </row>
    <row r="12" spans="1:17" ht="15.75" thickBot="1">
      <c r="A12" s="61" t="s">
        <v>37</v>
      </c>
      <c r="B12" s="62" t="s">
        <v>39</v>
      </c>
      <c r="C12" s="63">
        <v>30</v>
      </c>
      <c r="D12" s="64">
        <v>1.68</v>
      </c>
      <c r="E12" s="65">
        <v>0.33</v>
      </c>
      <c r="F12" s="65">
        <v>14.82</v>
      </c>
      <c r="G12" s="66">
        <f t="shared" si="0"/>
        <v>68.97</v>
      </c>
      <c r="H12" s="65">
        <v>3.0000000000000001E-3</v>
      </c>
      <c r="I12" s="65">
        <v>0</v>
      </c>
      <c r="J12" s="65">
        <v>0</v>
      </c>
      <c r="K12" s="65">
        <v>0.27</v>
      </c>
      <c r="L12" s="65">
        <v>6.9</v>
      </c>
      <c r="M12" s="65">
        <v>31</v>
      </c>
      <c r="N12" s="65">
        <v>7.5</v>
      </c>
      <c r="O12" s="67">
        <v>9.2999999999999999E-2</v>
      </c>
      <c r="P12" s="68">
        <v>0</v>
      </c>
      <c r="Q12" s="58"/>
    </row>
    <row r="13" spans="1:17">
      <c r="A13" s="69"/>
      <c r="B13" s="70" t="s">
        <v>40</v>
      </c>
      <c r="C13" s="71"/>
      <c r="D13" s="30"/>
      <c r="E13" s="72"/>
      <c r="F13" s="72"/>
      <c r="G13" s="73"/>
      <c r="H13" s="72"/>
      <c r="I13" s="72"/>
      <c r="J13" s="72"/>
      <c r="K13" s="73"/>
      <c r="L13" s="72"/>
      <c r="M13" s="72"/>
      <c r="N13" s="72"/>
      <c r="O13" s="72"/>
      <c r="P13" s="74"/>
      <c r="Q13" s="75"/>
    </row>
    <row r="14" spans="1:17">
      <c r="A14" s="55" t="s">
        <v>41</v>
      </c>
      <c r="B14" s="56" t="s">
        <v>42</v>
      </c>
      <c r="C14" s="76">
        <v>250</v>
      </c>
      <c r="D14" s="42">
        <v>1.5880000000000001</v>
      </c>
      <c r="E14" s="39">
        <v>4.9880000000000004</v>
      </c>
      <c r="F14" s="39">
        <v>8.1479999999999997</v>
      </c>
      <c r="G14" s="40">
        <f t="shared" ref="G14:G21" si="1">F14*4+E14*9+D14*4</f>
        <v>83.836000000000013</v>
      </c>
      <c r="H14" s="39">
        <v>7.2999999999999995E-2</v>
      </c>
      <c r="I14" s="39">
        <v>7.625</v>
      </c>
      <c r="J14" s="49">
        <v>0</v>
      </c>
      <c r="K14" s="39">
        <v>2.3250000000000002</v>
      </c>
      <c r="L14" s="39">
        <v>34.85</v>
      </c>
      <c r="M14" s="39">
        <v>49.28</v>
      </c>
      <c r="N14" s="39">
        <v>8.25</v>
      </c>
      <c r="O14" s="77">
        <v>0.77500000000000002</v>
      </c>
      <c r="P14" s="44">
        <v>0</v>
      </c>
      <c r="Q14" s="58"/>
    </row>
    <row r="15" spans="1:17">
      <c r="A15" s="35" t="s">
        <v>27</v>
      </c>
      <c r="B15" s="36" t="s">
        <v>43</v>
      </c>
      <c r="C15" s="37">
        <v>50</v>
      </c>
      <c r="D15" s="38">
        <v>0.55000000000000004</v>
      </c>
      <c r="E15" s="39">
        <v>0.1</v>
      </c>
      <c r="F15" s="48">
        <v>1.9</v>
      </c>
      <c r="G15" s="40">
        <f t="shared" si="1"/>
        <v>10.7</v>
      </c>
      <c r="H15" s="39">
        <v>0.03</v>
      </c>
      <c r="I15" s="57">
        <v>8.75</v>
      </c>
      <c r="J15" s="57">
        <v>0</v>
      </c>
      <c r="K15" s="57">
        <v>0.35</v>
      </c>
      <c r="L15" s="57">
        <v>7</v>
      </c>
      <c r="M15" s="57">
        <v>13</v>
      </c>
      <c r="N15" s="57">
        <v>10</v>
      </c>
      <c r="O15" s="57">
        <v>0.45</v>
      </c>
      <c r="P15" s="44">
        <v>0</v>
      </c>
      <c r="Q15" s="58"/>
    </row>
    <row r="16" spans="1:17">
      <c r="A16" s="55" t="s">
        <v>44</v>
      </c>
      <c r="B16" s="78" t="s">
        <v>45</v>
      </c>
      <c r="C16" s="76" t="s">
        <v>46</v>
      </c>
      <c r="D16" s="38">
        <v>13.266</v>
      </c>
      <c r="E16" s="39">
        <v>20.148</v>
      </c>
      <c r="F16" s="48">
        <v>3.468</v>
      </c>
      <c r="G16" s="40">
        <f>F16*4+E16*9+D16*4</f>
        <v>248.268</v>
      </c>
      <c r="H16" s="39">
        <v>3.5999999999999997E-2</v>
      </c>
      <c r="I16" s="57">
        <v>1.1040000000000001</v>
      </c>
      <c r="J16" s="57">
        <v>0</v>
      </c>
      <c r="K16" s="57">
        <v>0.313</v>
      </c>
      <c r="L16" s="57">
        <v>26.17</v>
      </c>
      <c r="M16" s="57">
        <v>16.98</v>
      </c>
      <c r="N16" s="57">
        <v>14.436</v>
      </c>
      <c r="O16" s="57">
        <v>3.6720000000000002</v>
      </c>
      <c r="P16" s="79">
        <v>0.02</v>
      </c>
      <c r="Q16" s="80"/>
    </row>
    <row r="17" spans="1:17">
      <c r="A17" s="55" t="s">
        <v>47</v>
      </c>
      <c r="B17" s="56" t="s">
        <v>48</v>
      </c>
      <c r="C17" s="37">
        <v>180</v>
      </c>
      <c r="D17" s="42">
        <v>6.2060000000000004</v>
      </c>
      <c r="E17" s="39">
        <v>7.1859999999999999</v>
      </c>
      <c r="F17" s="39">
        <v>34.228999999999999</v>
      </c>
      <c r="G17" s="40">
        <f t="shared" si="1"/>
        <v>226.41400000000002</v>
      </c>
      <c r="H17" s="39">
        <v>8.5999999999999993E-2</v>
      </c>
      <c r="I17" s="49">
        <v>3.254</v>
      </c>
      <c r="J17" s="39">
        <v>0</v>
      </c>
      <c r="K17" s="39">
        <v>0.377</v>
      </c>
      <c r="L17" s="39">
        <v>23.3</v>
      </c>
      <c r="M17" s="39">
        <v>61.06</v>
      </c>
      <c r="N17" s="77">
        <v>20.808</v>
      </c>
      <c r="O17" s="43">
        <v>1.238</v>
      </c>
      <c r="P17" s="44">
        <v>0</v>
      </c>
      <c r="Q17" s="80"/>
    </row>
    <row r="18" spans="1:17">
      <c r="A18" s="55" t="s">
        <v>49</v>
      </c>
      <c r="B18" s="56" t="s">
        <v>50</v>
      </c>
      <c r="C18" s="76">
        <v>200</v>
      </c>
      <c r="D18" s="42">
        <v>1</v>
      </c>
      <c r="E18" s="39">
        <v>0</v>
      </c>
      <c r="F18" s="39">
        <v>26</v>
      </c>
      <c r="G18" s="40">
        <f t="shared" si="1"/>
        <v>108</v>
      </c>
      <c r="H18" s="39">
        <v>4.0000000000000001E-3</v>
      </c>
      <c r="I18" s="39">
        <v>1.2</v>
      </c>
      <c r="J18" s="49">
        <v>0</v>
      </c>
      <c r="K18" s="39">
        <v>0.16</v>
      </c>
      <c r="L18" s="39">
        <v>30.4</v>
      </c>
      <c r="M18" s="39">
        <v>36</v>
      </c>
      <c r="N18" s="39">
        <v>0.8</v>
      </c>
      <c r="O18" s="77">
        <v>0.18</v>
      </c>
      <c r="P18" s="44">
        <v>0</v>
      </c>
      <c r="Q18" s="80"/>
    </row>
    <row r="19" spans="1:17">
      <c r="A19" s="55" t="s">
        <v>37</v>
      </c>
      <c r="B19" s="56" t="s">
        <v>38</v>
      </c>
      <c r="C19" s="37">
        <v>60</v>
      </c>
      <c r="D19" s="38">
        <v>4.74</v>
      </c>
      <c r="E19" s="39">
        <v>0.51</v>
      </c>
      <c r="F19" s="48">
        <v>29.123000000000001</v>
      </c>
      <c r="G19" s="40">
        <f t="shared" si="1"/>
        <v>140.042</v>
      </c>
      <c r="H19" s="60">
        <v>6.0000000000000001E-3</v>
      </c>
      <c r="I19" s="60">
        <v>0</v>
      </c>
      <c r="J19" s="60">
        <v>0</v>
      </c>
      <c r="K19" s="60">
        <v>0.78</v>
      </c>
      <c r="L19" s="39">
        <v>13.8</v>
      </c>
      <c r="M19" s="50">
        <v>52</v>
      </c>
      <c r="N19" s="39">
        <v>19.8</v>
      </c>
      <c r="O19" s="39">
        <v>0.06</v>
      </c>
      <c r="P19" s="44">
        <v>0</v>
      </c>
      <c r="Q19" s="80"/>
    </row>
    <row r="20" spans="1:17">
      <c r="A20" s="55" t="s">
        <v>37</v>
      </c>
      <c r="B20" s="81" t="s">
        <v>39</v>
      </c>
      <c r="C20" s="82">
        <v>40</v>
      </c>
      <c r="D20" s="42">
        <v>2.2400000000000002</v>
      </c>
      <c r="E20" s="39">
        <v>0.44</v>
      </c>
      <c r="F20" s="48">
        <v>19.760000000000002</v>
      </c>
      <c r="G20" s="40">
        <f t="shared" si="1"/>
        <v>91.960000000000008</v>
      </c>
      <c r="H20" s="39">
        <v>4.0000000000000001E-3</v>
      </c>
      <c r="I20" s="57">
        <v>0</v>
      </c>
      <c r="J20" s="57">
        <v>0</v>
      </c>
      <c r="K20" s="57">
        <v>0.36</v>
      </c>
      <c r="L20" s="57">
        <v>9.1999999999999993</v>
      </c>
      <c r="M20" s="57">
        <v>42.4</v>
      </c>
      <c r="N20" s="57">
        <v>10</v>
      </c>
      <c r="O20" s="43">
        <v>0.124</v>
      </c>
      <c r="P20" s="44">
        <v>0</v>
      </c>
      <c r="Q20" s="80"/>
    </row>
    <row r="21" spans="1:17" ht="15.75" thickBot="1">
      <c r="A21" s="55" t="s">
        <v>51</v>
      </c>
      <c r="B21" s="83" t="s">
        <v>52</v>
      </c>
      <c r="C21" s="76">
        <v>110</v>
      </c>
      <c r="D21" s="84">
        <v>0.44</v>
      </c>
      <c r="E21" s="85">
        <v>0.44</v>
      </c>
      <c r="F21" s="85">
        <v>10.78</v>
      </c>
      <c r="G21" s="86">
        <f t="shared" si="1"/>
        <v>48.839999999999996</v>
      </c>
      <c r="H21" s="85">
        <v>3.3000000000000002E-2</v>
      </c>
      <c r="I21" s="87">
        <v>11</v>
      </c>
      <c r="J21" s="85">
        <v>0</v>
      </c>
      <c r="K21" s="85">
        <v>0.22</v>
      </c>
      <c r="L21" s="85">
        <v>17.600000000000001</v>
      </c>
      <c r="M21" s="85">
        <v>12.1</v>
      </c>
      <c r="N21" s="88">
        <v>9.9</v>
      </c>
      <c r="O21" s="88">
        <v>2.42</v>
      </c>
      <c r="P21" s="89">
        <v>0</v>
      </c>
      <c r="Q21" s="90"/>
    </row>
    <row r="22" spans="1:17" ht="15.75" thickBot="1">
      <c r="A22" s="91"/>
      <c r="B22" s="92" t="s">
        <v>53</v>
      </c>
      <c r="C22" s="93"/>
      <c r="D22" s="94">
        <f t="shared" ref="D22:P22" si="2">SUM(D7:D21)</f>
        <v>60.709000000000003</v>
      </c>
      <c r="E22" s="95">
        <f t="shared" si="2"/>
        <v>60.307999999999993</v>
      </c>
      <c r="F22" s="96">
        <f t="shared" si="2"/>
        <v>230.56899999999999</v>
      </c>
      <c r="G22" s="97">
        <f t="shared" si="2"/>
        <v>1707.884</v>
      </c>
      <c r="H22" s="98">
        <f t="shared" si="2"/>
        <v>0.80400000000000005</v>
      </c>
      <c r="I22" s="96">
        <f t="shared" si="2"/>
        <v>43.064</v>
      </c>
      <c r="J22" s="99">
        <f t="shared" si="2"/>
        <v>1269.33</v>
      </c>
      <c r="K22" s="96">
        <f t="shared" si="2"/>
        <v>6.95</v>
      </c>
      <c r="L22" s="100">
        <f t="shared" si="2"/>
        <v>260.04000000000002</v>
      </c>
      <c r="M22" s="97">
        <f t="shared" si="2"/>
        <v>586.92000000000007</v>
      </c>
      <c r="N22" s="97">
        <f t="shared" si="2"/>
        <v>142.53700000000001</v>
      </c>
      <c r="O22" s="101">
        <f t="shared" si="2"/>
        <v>17.133000000000003</v>
      </c>
      <c r="P22" s="102">
        <f t="shared" si="2"/>
        <v>9.4000000000000014E-2</v>
      </c>
      <c r="Q22" s="103"/>
    </row>
    <row r="23" spans="1:17" ht="15.75" thickBot="1">
      <c r="A23" s="104"/>
      <c r="B23" s="105" t="s">
        <v>54</v>
      </c>
      <c r="C23" s="106"/>
      <c r="D23" s="107">
        <v>54</v>
      </c>
      <c r="E23" s="108">
        <v>55.2</v>
      </c>
      <c r="F23" s="108">
        <v>229.8</v>
      </c>
      <c r="G23" s="108">
        <v>1632</v>
      </c>
      <c r="H23" s="109">
        <v>0.84</v>
      </c>
      <c r="I23" s="108">
        <v>42</v>
      </c>
      <c r="J23" s="108">
        <v>540</v>
      </c>
      <c r="K23" s="108">
        <v>6</v>
      </c>
      <c r="L23" s="110">
        <v>720</v>
      </c>
      <c r="M23" s="110">
        <v>720</v>
      </c>
      <c r="N23" s="108">
        <v>180</v>
      </c>
      <c r="O23" s="108">
        <v>10.8</v>
      </c>
      <c r="P23" s="111">
        <v>0.06</v>
      </c>
      <c r="Q23" s="10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2021-06-08T09:08:13Z</dcterms:created>
  <dcterms:modified xsi:type="dcterms:W3CDTF">2021-06-08T09:10:42Z</dcterms:modified>
</cp:coreProperties>
</file>