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755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G20" i="1"/>
  <c r="F20" i="1"/>
  <c r="E20" i="1"/>
  <c r="H19" i="1"/>
  <c r="H18" i="1"/>
  <c r="H17" i="1"/>
  <c r="H16" i="1"/>
  <c r="H15" i="1"/>
  <c r="H14" i="1"/>
  <c r="H13" i="1"/>
  <c r="H12" i="1"/>
  <c r="H10" i="1"/>
  <c r="H8" i="1"/>
  <c r="H7" i="1"/>
  <c r="H6" i="1"/>
  <c r="H20" i="1" s="1"/>
</calcChain>
</file>

<file path=xl/sharedStrings.xml><?xml version="1.0" encoding="utf-8"?>
<sst xmlns="http://schemas.openxmlformats.org/spreadsheetml/2006/main" count="56" uniqueCount="55">
  <si>
    <t xml:space="preserve">   1-я неделя</t>
  </si>
  <si>
    <t>День</t>
  </si>
  <si>
    <t>Сборник</t>
  </si>
  <si>
    <t>Наименование блюд</t>
  </si>
  <si>
    <t>Выход</t>
  </si>
  <si>
    <t>Пищ. в-ва</t>
  </si>
  <si>
    <t>(г)</t>
  </si>
  <si>
    <t>Энер.</t>
  </si>
  <si>
    <t>Витамины (мг)</t>
  </si>
  <si>
    <t>Минерал. в-ва (мг)</t>
  </si>
  <si>
    <t>рецеп №</t>
  </si>
  <si>
    <t>Б</t>
  </si>
  <si>
    <t>Ж</t>
  </si>
  <si>
    <t>У</t>
  </si>
  <si>
    <t>цен.</t>
  </si>
  <si>
    <t>B1</t>
  </si>
  <si>
    <t>C</t>
  </si>
  <si>
    <t>A</t>
  </si>
  <si>
    <t>E</t>
  </si>
  <si>
    <t>Ca</t>
  </si>
  <si>
    <t>P</t>
  </si>
  <si>
    <t>Mg</t>
  </si>
  <si>
    <t>Fe</t>
  </si>
  <si>
    <r>
      <t xml:space="preserve">I </t>
    </r>
    <r>
      <rPr>
        <sz val="7"/>
        <rFont val="Arial Cyr"/>
        <charset val="204"/>
      </rPr>
      <t>йод</t>
    </r>
  </si>
  <si>
    <t>З А В Т Р А К</t>
  </si>
  <si>
    <t>71/11</t>
  </si>
  <si>
    <t>Пром.пр.</t>
  </si>
  <si>
    <t>Хлеб пшеничный</t>
  </si>
  <si>
    <t>Хлеб ржаной</t>
  </si>
  <si>
    <t xml:space="preserve">О Б Е Д </t>
  </si>
  <si>
    <t>Овощи свежие (помидор)</t>
  </si>
  <si>
    <t>338/11</t>
  </si>
  <si>
    <t>итого</t>
  </si>
  <si>
    <t>Норма по СанПин</t>
  </si>
  <si>
    <t>2  ( В Т О Р Н И К )</t>
  </si>
  <si>
    <t>222 / 11</t>
  </si>
  <si>
    <t>пудинг из творога с ряженкой</t>
  </si>
  <si>
    <t>150/50</t>
  </si>
  <si>
    <t>377/11</t>
  </si>
  <si>
    <t>какао с молоком</t>
  </si>
  <si>
    <t>3/11</t>
  </si>
  <si>
    <t>бутерброд с сыром</t>
  </si>
  <si>
    <t xml:space="preserve">  10  -  00</t>
  </si>
  <si>
    <t>386/11</t>
  </si>
  <si>
    <r>
      <rPr>
        <sz val="9"/>
        <color rgb="FF000000"/>
        <rFont val="Calibri"/>
        <family val="2"/>
        <charset val="204"/>
      </rPr>
      <t>Кисломолочка</t>
    </r>
    <r>
      <rPr>
        <sz val="11"/>
        <color theme="1"/>
        <rFont val="Calibri"/>
        <family val="2"/>
        <charset val="204"/>
        <scheme val="minor"/>
      </rPr>
      <t xml:space="preserve"> (кефир)</t>
    </r>
  </si>
  <si>
    <t>82/11</t>
  </si>
  <si>
    <t xml:space="preserve">Борщ  с картоф. и капуст </t>
  </si>
  <si>
    <t>229/11</t>
  </si>
  <si>
    <t>Рыба с томатом и овощами</t>
  </si>
  <si>
    <t>100/40</t>
  </si>
  <si>
    <t>125/11</t>
  </si>
  <si>
    <t>Картофель отварной</t>
  </si>
  <si>
    <t>355/11</t>
  </si>
  <si>
    <t>Кисель из сухофруктов</t>
  </si>
  <si>
    <t>фрукты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</si>
</sst>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7"/>
      <name val="Arial Cyr"/>
      <charset val="204"/>
    </font>
    <font>
      <b/>
      <sz val="11"/>
      <color rgb="FF000000"/>
      <name val="Calibri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Calibri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4" fillId="0" borderId="21" xfId="0" applyFont="1" applyFill="1" applyBorder="1" applyAlignment="1">
      <alignment horizontal="left"/>
    </xf>
    <xf numFmtId="0" fontId="7" fillId="0" borderId="22" xfId="0" applyFont="1" applyFill="1" applyBorder="1"/>
    <xf numFmtId="0" fontId="7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5" fontId="4" fillId="0" borderId="2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9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4" fillId="0" borderId="29" xfId="0" applyFont="1" applyFill="1" applyBorder="1" applyAlignment="1"/>
    <xf numFmtId="0" fontId="9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0" xfId="0" applyFill="1"/>
    <xf numFmtId="0" fontId="7" fillId="0" borderId="35" xfId="0" applyFont="1" applyFill="1" applyBorder="1"/>
    <xf numFmtId="0" fontId="3" fillId="0" borderId="30" xfId="0" applyFont="1" applyFill="1" applyBorder="1"/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65" fontId="12" fillId="0" borderId="42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0" fontId="0" fillId="0" borderId="43" xfId="0" applyFill="1" applyBorder="1"/>
    <xf numFmtId="0" fontId="13" fillId="0" borderId="44" xfId="0" applyFont="1" applyFill="1" applyBorder="1" applyAlignment="1">
      <alignment horizontal="right"/>
    </xf>
    <xf numFmtId="0" fontId="0" fillId="0" borderId="44" xfId="0" applyFill="1" applyBorder="1"/>
    <xf numFmtId="165" fontId="14" fillId="0" borderId="32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164" fontId="15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7" xfId="0" applyFont="1" applyFill="1" applyBorder="1"/>
    <xf numFmtId="0" fontId="4" fillId="0" borderId="8" xfId="0" applyFont="1" applyFill="1" applyBorder="1" applyAlignment="1">
      <alignment horizontal="left"/>
    </xf>
    <xf numFmtId="0" fontId="0" fillId="0" borderId="9" xfId="0" applyFill="1" applyBorder="1"/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0" xfId="0" applyFill="1" applyBorder="1"/>
    <xf numFmtId="0" fontId="0" fillId="0" borderId="2" xfId="0" applyFill="1" applyBorder="1"/>
    <xf numFmtId="0" fontId="0" fillId="0" borderId="40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/>
    <xf numFmtId="0" fontId="5" fillId="0" borderId="29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5" fillId="0" borderId="29" xfId="0" applyNumberFormat="1" applyFont="1" applyFill="1" applyBorder="1"/>
    <xf numFmtId="0" fontId="3" fillId="0" borderId="35" xfId="0" applyFont="1" applyFill="1" applyBorder="1"/>
    <xf numFmtId="164" fontId="4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0" xfId="0" applyFont="1" applyFill="1" applyBorder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52" xfId="0" applyFill="1" applyBorder="1"/>
    <xf numFmtId="0" fontId="5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54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tabSelected="1" workbookViewId="0">
      <selection activeCell="A23" sqref="A23:XFD23"/>
    </sheetView>
  </sheetViews>
  <sheetFormatPr defaultRowHeight="15" x14ac:dyDescent="0.25"/>
  <cols>
    <col min="2" max="2" width="24.7109375" customWidth="1"/>
    <col min="3" max="3" width="25.140625" customWidth="1"/>
  </cols>
  <sheetData>
    <row r="1" spans="2:17" ht="21" x14ac:dyDescent="0.35"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Q1" s="3"/>
    </row>
    <row r="2" spans="2:17" ht="16.5" thickBot="1" x14ac:dyDescent="0.3">
      <c r="B2" s="45" t="s">
        <v>1</v>
      </c>
      <c r="C2" s="46" t="s">
        <v>34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3"/>
    </row>
    <row r="3" spans="2:17" x14ac:dyDescent="0.25">
      <c r="B3" s="48" t="s">
        <v>2</v>
      </c>
      <c r="C3" s="49" t="s">
        <v>3</v>
      </c>
      <c r="D3" s="50" t="s">
        <v>4</v>
      </c>
      <c r="E3" s="51" t="s">
        <v>5</v>
      </c>
      <c r="F3" s="52"/>
      <c r="G3" s="53" t="s">
        <v>6</v>
      </c>
      <c r="H3" s="54" t="s">
        <v>7</v>
      </c>
      <c r="I3" s="55" t="s">
        <v>8</v>
      </c>
      <c r="J3" s="56"/>
      <c r="K3" s="52"/>
      <c r="L3" s="52"/>
      <c r="M3" s="55" t="s">
        <v>9</v>
      </c>
      <c r="N3" s="52"/>
      <c r="O3" s="52"/>
      <c r="P3" s="52"/>
      <c r="Q3" s="57"/>
    </row>
    <row r="4" spans="2:17" ht="15.75" thickBot="1" x14ac:dyDescent="0.3">
      <c r="B4" s="58" t="s">
        <v>10</v>
      </c>
      <c r="C4" s="59"/>
      <c r="D4" s="60"/>
      <c r="E4" s="61" t="s">
        <v>11</v>
      </c>
      <c r="F4" s="62" t="s">
        <v>12</v>
      </c>
      <c r="G4" s="63" t="s">
        <v>13</v>
      </c>
      <c r="H4" s="63" t="s">
        <v>14</v>
      </c>
      <c r="I4" s="63" t="s">
        <v>15</v>
      </c>
      <c r="J4" s="64" t="s">
        <v>16</v>
      </c>
      <c r="K4" s="65" t="s">
        <v>17</v>
      </c>
      <c r="L4" s="66" t="s">
        <v>18</v>
      </c>
      <c r="M4" s="62" t="s">
        <v>19</v>
      </c>
      <c r="N4" s="62" t="s">
        <v>20</v>
      </c>
      <c r="O4" s="62" t="s">
        <v>21</v>
      </c>
      <c r="P4" s="62" t="s">
        <v>22</v>
      </c>
      <c r="Q4" s="67" t="s">
        <v>23</v>
      </c>
    </row>
    <row r="5" spans="2:17" x14ac:dyDescent="0.25">
      <c r="B5" s="68"/>
      <c r="C5" s="19" t="s">
        <v>24</v>
      </c>
      <c r="D5" s="69"/>
      <c r="E5" s="70"/>
      <c r="F5" s="71"/>
      <c r="G5" s="72"/>
      <c r="H5" s="71"/>
      <c r="I5" s="73"/>
      <c r="J5" s="73"/>
      <c r="K5" s="73"/>
      <c r="L5" s="71"/>
      <c r="M5" s="73"/>
      <c r="N5" s="73"/>
      <c r="O5" s="73"/>
      <c r="P5" s="73"/>
      <c r="Q5" s="74"/>
    </row>
    <row r="6" spans="2:17" x14ac:dyDescent="0.25">
      <c r="B6" s="75" t="s">
        <v>35</v>
      </c>
      <c r="C6" s="24" t="s">
        <v>36</v>
      </c>
      <c r="D6" s="76" t="s">
        <v>37</v>
      </c>
      <c r="E6" s="10">
        <v>22.8</v>
      </c>
      <c r="F6" s="8">
        <v>15.875</v>
      </c>
      <c r="G6" s="8">
        <v>36.65</v>
      </c>
      <c r="H6" s="9">
        <f>G6*4+F6*9+E6*4</f>
        <v>380.67500000000001</v>
      </c>
      <c r="I6" s="8">
        <v>0.125</v>
      </c>
      <c r="J6" s="8">
        <v>0.72499999999999998</v>
      </c>
      <c r="K6" s="8">
        <v>98.25</v>
      </c>
      <c r="L6" s="8">
        <v>0.67500000000000004</v>
      </c>
      <c r="M6" s="8">
        <v>253.27</v>
      </c>
      <c r="N6" s="8">
        <v>235.12</v>
      </c>
      <c r="O6" s="8">
        <v>14.234</v>
      </c>
      <c r="P6" s="21">
        <v>1.05</v>
      </c>
      <c r="Q6" s="11">
        <v>0</v>
      </c>
    </row>
    <row r="7" spans="2:17" x14ac:dyDescent="0.25">
      <c r="B7" s="77" t="s">
        <v>38</v>
      </c>
      <c r="C7" s="14" t="s">
        <v>39</v>
      </c>
      <c r="D7" s="78">
        <v>200</v>
      </c>
      <c r="E7" s="79">
        <v>4.0780000000000003</v>
      </c>
      <c r="F7" s="80">
        <v>3.544</v>
      </c>
      <c r="G7" s="80">
        <v>17.577999999999999</v>
      </c>
      <c r="H7" s="81">
        <f>G7*4+F7*9+E7*4</f>
        <v>118.52</v>
      </c>
      <c r="I7" s="80">
        <v>5.6000000000000001E-2</v>
      </c>
      <c r="J7" s="80">
        <v>1.5880000000000001</v>
      </c>
      <c r="K7" s="80">
        <v>24.4</v>
      </c>
      <c r="L7" s="80">
        <v>0</v>
      </c>
      <c r="M7" s="80">
        <v>152.22</v>
      </c>
      <c r="N7" s="80">
        <v>124.56</v>
      </c>
      <c r="O7" s="80">
        <v>21.34</v>
      </c>
      <c r="P7" s="82">
        <v>0.47799999999999998</v>
      </c>
      <c r="Q7" s="22">
        <v>0</v>
      </c>
    </row>
    <row r="8" spans="2:17" x14ac:dyDescent="0.25">
      <c r="B8" s="83" t="s">
        <v>40</v>
      </c>
      <c r="C8" s="84" t="s">
        <v>41</v>
      </c>
      <c r="D8" s="76">
        <v>55</v>
      </c>
      <c r="E8" s="79">
        <v>5.0819999999999999</v>
      </c>
      <c r="F8" s="80">
        <v>6.1929999999999996</v>
      </c>
      <c r="G8" s="85">
        <v>18.670000000000002</v>
      </c>
      <c r="H8" s="81">
        <f>G8*4+F8*9+E8*4</f>
        <v>150.745</v>
      </c>
      <c r="I8" s="80">
        <v>0.04</v>
      </c>
      <c r="J8" s="86">
        <v>0.121</v>
      </c>
      <c r="K8" s="86">
        <v>59.95</v>
      </c>
      <c r="L8" s="86">
        <v>0.51700000000000002</v>
      </c>
      <c r="M8" s="86">
        <v>206.42</v>
      </c>
      <c r="N8" s="86">
        <v>110.45</v>
      </c>
      <c r="O8" s="86">
        <v>12.87</v>
      </c>
      <c r="P8" s="86">
        <v>0.52800000000000002</v>
      </c>
      <c r="Q8" s="22">
        <v>0</v>
      </c>
    </row>
    <row r="9" spans="2:17" x14ac:dyDescent="0.25">
      <c r="B9" s="17"/>
      <c r="C9" s="87" t="s">
        <v>42</v>
      </c>
      <c r="D9" s="88"/>
      <c r="E9" s="89"/>
      <c r="F9" s="80"/>
      <c r="G9" s="90"/>
      <c r="H9" s="81"/>
      <c r="I9" s="90"/>
      <c r="J9" s="80"/>
      <c r="K9" s="90"/>
      <c r="L9" s="80"/>
      <c r="M9" s="90"/>
      <c r="N9" s="80"/>
      <c r="O9" s="90"/>
      <c r="P9" s="80"/>
      <c r="Q9" s="91"/>
    </row>
    <row r="10" spans="2:17" ht="15.75" thickBot="1" x14ac:dyDescent="0.3">
      <c r="B10" s="92" t="s">
        <v>43</v>
      </c>
      <c r="C10" s="93" t="s">
        <v>44</v>
      </c>
      <c r="D10" s="94">
        <v>200</v>
      </c>
      <c r="E10" s="95">
        <v>5.8</v>
      </c>
      <c r="F10" s="96">
        <v>5</v>
      </c>
      <c r="G10" s="97">
        <v>8.4</v>
      </c>
      <c r="H10" s="98">
        <f>G10*4+F10*9+E10*4</f>
        <v>101.8</v>
      </c>
      <c r="I10" s="97">
        <v>0.04</v>
      </c>
      <c r="J10" s="96">
        <v>0.6</v>
      </c>
      <c r="K10" s="97">
        <v>40</v>
      </c>
      <c r="L10" s="96">
        <v>0</v>
      </c>
      <c r="M10" s="97">
        <v>248</v>
      </c>
      <c r="N10" s="96">
        <v>184</v>
      </c>
      <c r="O10" s="97">
        <v>28</v>
      </c>
      <c r="P10" s="96">
        <v>0.2</v>
      </c>
      <c r="Q10" s="99">
        <v>0</v>
      </c>
    </row>
    <row r="11" spans="2:17" x14ac:dyDescent="0.25">
      <c r="B11" s="18"/>
      <c r="C11" s="100" t="s">
        <v>29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</row>
    <row r="12" spans="2:17" x14ac:dyDescent="0.25">
      <c r="B12" s="104" t="s">
        <v>25</v>
      </c>
      <c r="C12" s="5" t="s">
        <v>30</v>
      </c>
      <c r="D12" s="105">
        <v>50</v>
      </c>
      <c r="E12" s="7">
        <v>0.55000000000000004</v>
      </c>
      <c r="F12" s="8">
        <v>0.1</v>
      </c>
      <c r="G12" s="12">
        <v>1.9</v>
      </c>
      <c r="H12" s="9">
        <f t="shared" ref="H12" si="0">G12*4+F12*9+E12*4</f>
        <v>10.7</v>
      </c>
      <c r="I12" s="8">
        <v>0.03</v>
      </c>
      <c r="J12" s="15">
        <v>8.75</v>
      </c>
      <c r="K12" s="15">
        <v>0</v>
      </c>
      <c r="L12" s="15">
        <v>0.35</v>
      </c>
      <c r="M12" s="15">
        <v>7</v>
      </c>
      <c r="N12" s="15">
        <v>13</v>
      </c>
      <c r="O12" s="15">
        <v>10</v>
      </c>
      <c r="P12" s="15">
        <v>0.45</v>
      </c>
      <c r="Q12" s="11">
        <v>0</v>
      </c>
    </row>
    <row r="13" spans="2:17" x14ac:dyDescent="0.25">
      <c r="B13" s="4" t="s">
        <v>45</v>
      </c>
      <c r="C13" s="14" t="s">
        <v>46</v>
      </c>
      <c r="D13" s="20">
        <v>250</v>
      </c>
      <c r="E13" s="106">
        <v>1.8029999999999999</v>
      </c>
      <c r="F13" s="80">
        <v>4.92</v>
      </c>
      <c r="G13" s="80">
        <v>9.1933000000000007</v>
      </c>
      <c r="H13" s="81">
        <f>G13*4+F13*9+E13*4</f>
        <v>88.265200000000007</v>
      </c>
      <c r="I13" s="80">
        <v>0.05</v>
      </c>
      <c r="J13" s="80">
        <v>11.675000000000001</v>
      </c>
      <c r="K13" s="80">
        <v>0</v>
      </c>
      <c r="L13" s="80">
        <v>2.4</v>
      </c>
      <c r="M13" s="80">
        <v>49.73</v>
      </c>
      <c r="N13" s="80">
        <v>45.6</v>
      </c>
      <c r="O13" s="80">
        <v>13.625</v>
      </c>
      <c r="P13" s="82">
        <v>1.2250000000000001</v>
      </c>
      <c r="Q13" s="22">
        <v>0</v>
      </c>
    </row>
    <row r="14" spans="2:17" x14ac:dyDescent="0.25">
      <c r="B14" s="4" t="s">
        <v>47</v>
      </c>
      <c r="C14" s="14" t="s">
        <v>48</v>
      </c>
      <c r="D14" s="6" t="s">
        <v>49</v>
      </c>
      <c r="E14" s="106">
        <v>11.496</v>
      </c>
      <c r="F14" s="80">
        <v>6.93</v>
      </c>
      <c r="G14" s="80">
        <v>5.32</v>
      </c>
      <c r="H14" s="81">
        <f>G14*4+F14*9+E14*4</f>
        <v>129.63400000000001</v>
      </c>
      <c r="I14" s="80">
        <v>7.0000000000000007E-2</v>
      </c>
      <c r="J14" s="80">
        <v>5.2220000000000004</v>
      </c>
      <c r="K14" s="80">
        <v>8.15</v>
      </c>
      <c r="L14" s="80">
        <v>0.35299999999999998</v>
      </c>
      <c r="M14" s="80">
        <v>54.7</v>
      </c>
      <c r="N14" s="80">
        <v>119.38</v>
      </c>
      <c r="O14" s="80">
        <v>6.7939999999999996</v>
      </c>
      <c r="P14" s="82">
        <v>0.60299999999999998</v>
      </c>
      <c r="Q14" s="22">
        <v>6.8000000000000005E-2</v>
      </c>
    </row>
    <row r="15" spans="2:17" x14ac:dyDescent="0.25">
      <c r="B15" s="77" t="s">
        <v>50</v>
      </c>
      <c r="C15" s="14" t="s">
        <v>51</v>
      </c>
      <c r="D15" s="20">
        <v>180</v>
      </c>
      <c r="E15" s="106">
        <v>3.4630000000000001</v>
      </c>
      <c r="F15" s="80">
        <v>6.7889999999999997</v>
      </c>
      <c r="G15" s="80">
        <v>23.983000000000001</v>
      </c>
      <c r="H15" s="81">
        <f>G15*4+F15*9+E15*4</f>
        <v>170.88500000000002</v>
      </c>
      <c r="I15" s="80">
        <v>0.189</v>
      </c>
      <c r="J15" s="80">
        <v>14.72</v>
      </c>
      <c r="K15" s="80">
        <v>34.29</v>
      </c>
      <c r="L15" s="80">
        <v>0.25700000000000001</v>
      </c>
      <c r="M15" s="80">
        <v>23.42</v>
      </c>
      <c r="N15" s="80">
        <v>95.64</v>
      </c>
      <c r="O15" s="80">
        <v>14.834</v>
      </c>
      <c r="P15" s="82">
        <v>0.40600000000000003</v>
      </c>
      <c r="Q15" s="22">
        <v>0</v>
      </c>
    </row>
    <row r="16" spans="2:17" x14ac:dyDescent="0.25">
      <c r="B16" s="77" t="s">
        <v>52</v>
      </c>
      <c r="C16" s="14" t="s">
        <v>53</v>
      </c>
      <c r="D16" s="20">
        <v>200</v>
      </c>
      <c r="E16" s="106">
        <v>0.89200000000000002</v>
      </c>
      <c r="F16" s="80">
        <v>0.06</v>
      </c>
      <c r="G16" s="80">
        <v>32.752000000000002</v>
      </c>
      <c r="H16" s="81">
        <f>G16*4+F16*9+E16*4</f>
        <v>135.11600000000001</v>
      </c>
      <c r="I16" s="80">
        <v>0.02</v>
      </c>
      <c r="J16" s="107">
        <v>0.66800000000000004</v>
      </c>
      <c r="K16" s="80">
        <v>0</v>
      </c>
      <c r="L16" s="80">
        <v>1.1000000000000001</v>
      </c>
      <c r="M16" s="80">
        <v>31.24</v>
      </c>
      <c r="N16" s="80">
        <v>24.96</v>
      </c>
      <c r="O16" s="80">
        <v>18.38</v>
      </c>
      <c r="P16" s="82">
        <v>0.55000000000000004</v>
      </c>
      <c r="Q16" s="22">
        <v>0</v>
      </c>
    </row>
    <row r="17" spans="2:17" x14ac:dyDescent="0.25">
      <c r="B17" s="77" t="s">
        <v>26</v>
      </c>
      <c r="C17" s="14" t="s">
        <v>27</v>
      </c>
      <c r="D17" s="6">
        <v>60</v>
      </c>
      <c r="E17" s="7">
        <v>4.74</v>
      </c>
      <c r="F17" s="8">
        <v>0.51</v>
      </c>
      <c r="G17" s="12">
        <v>29.123000000000001</v>
      </c>
      <c r="H17" s="9">
        <f t="shared" ref="H17:H19" si="1">G17*4+F17*9+E17*4</f>
        <v>140.042</v>
      </c>
      <c r="I17" s="16">
        <v>6.0000000000000001E-3</v>
      </c>
      <c r="J17" s="16">
        <v>0</v>
      </c>
      <c r="K17" s="16">
        <v>0</v>
      </c>
      <c r="L17" s="16">
        <v>0.78</v>
      </c>
      <c r="M17" s="8">
        <v>13.8</v>
      </c>
      <c r="N17" s="13">
        <v>52</v>
      </c>
      <c r="O17" s="8">
        <v>19.8</v>
      </c>
      <c r="P17" s="8">
        <v>0.06</v>
      </c>
      <c r="Q17" s="11">
        <v>0</v>
      </c>
    </row>
    <row r="18" spans="2:17" x14ac:dyDescent="0.25">
      <c r="B18" s="77" t="s">
        <v>26</v>
      </c>
      <c r="C18" s="24" t="s">
        <v>28</v>
      </c>
      <c r="D18" s="20">
        <v>60</v>
      </c>
      <c r="E18" s="10">
        <v>3.36</v>
      </c>
      <c r="F18" s="8">
        <v>0.66</v>
      </c>
      <c r="G18" s="8">
        <v>29.64</v>
      </c>
      <c r="H18" s="9">
        <f t="shared" si="1"/>
        <v>137.94</v>
      </c>
      <c r="I18" s="8">
        <v>6.0000000000000001E-3</v>
      </c>
      <c r="J18" s="8">
        <v>0</v>
      </c>
      <c r="K18" s="8">
        <v>0</v>
      </c>
      <c r="L18" s="8">
        <v>0.54</v>
      </c>
      <c r="M18" s="8">
        <v>13.8</v>
      </c>
      <c r="N18" s="8">
        <v>63.6</v>
      </c>
      <c r="O18" s="8">
        <v>15</v>
      </c>
      <c r="P18" s="21">
        <v>0.186</v>
      </c>
      <c r="Q18" s="11">
        <v>0</v>
      </c>
    </row>
    <row r="19" spans="2:17" ht="15.75" thickBot="1" x14ac:dyDescent="0.3">
      <c r="B19" s="108" t="s">
        <v>31</v>
      </c>
      <c r="C19" s="25" t="s">
        <v>54</v>
      </c>
      <c r="D19" s="109">
        <v>110</v>
      </c>
      <c r="E19" s="26">
        <v>0.44</v>
      </c>
      <c r="F19" s="27">
        <v>0.44</v>
      </c>
      <c r="G19" s="27">
        <v>10.78</v>
      </c>
      <c r="H19" s="28">
        <f t="shared" si="1"/>
        <v>48.839999999999996</v>
      </c>
      <c r="I19" s="27">
        <v>3.3000000000000002E-2</v>
      </c>
      <c r="J19" s="29">
        <v>11</v>
      </c>
      <c r="K19" s="27">
        <v>0</v>
      </c>
      <c r="L19" s="27">
        <v>0.22</v>
      </c>
      <c r="M19" s="27">
        <v>17.600000000000001</v>
      </c>
      <c r="N19" s="27">
        <v>12.1</v>
      </c>
      <c r="O19" s="30">
        <v>9.9</v>
      </c>
      <c r="P19" s="30">
        <v>2.42</v>
      </c>
      <c r="Q19" s="31">
        <v>0</v>
      </c>
    </row>
    <row r="20" spans="2:17" ht="15.75" thickBot="1" x14ac:dyDescent="0.3">
      <c r="B20" s="32"/>
      <c r="C20" s="33" t="s">
        <v>32</v>
      </c>
      <c r="D20" s="34"/>
      <c r="E20" s="110">
        <f t="shared" ref="E20:Q20" si="2">SUM(E6:E19)</f>
        <v>64.504000000000005</v>
      </c>
      <c r="F20" s="111">
        <f t="shared" si="2"/>
        <v>51.021000000000001</v>
      </c>
      <c r="G20" s="111">
        <f t="shared" si="2"/>
        <v>223.98929999999999</v>
      </c>
      <c r="H20" s="35">
        <f t="shared" si="2"/>
        <v>1613.1622</v>
      </c>
      <c r="I20" s="111">
        <f t="shared" si="2"/>
        <v>0.66500000000000015</v>
      </c>
      <c r="J20" s="111">
        <f t="shared" si="2"/>
        <v>55.069000000000003</v>
      </c>
      <c r="K20" s="35">
        <f t="shared" si="2"/>
        <v>265.04000000000002</v>
      </c>
      <c r="L20" s="111">
        <f t="shared" si="2"/>
        <v>7.1919999999999993</v>
      </c>
      <c r="M20" s="111">
        <f t="shared" si="2"/>
        <v>1071.1999999999998</v>
      </c>
      <c r="N20" s="36">
        <f t="shared" si="2"/>
        <v>1080.4099999999999</v>
      </c>
      <c r="O20" s="111">
        <f t="shared" si="2"/>
        <v>184.77700000000002</v>
      </c>
      <c r="P20" s="112">
        <f t="shared" si="2"/>
        <v>8.1559999999999988</v>
      </c>
      <c r="Q20" s="113">
        <f t="shared" si="2"/>
        <v>6.8000000000000005E-2</v>
      </c>
    </row>
    <row r="21" spans="2:17" ht="15.75" thickBot="1" x14ac:dyDescent="0.3">
      <c r="B21" s="37"/>
      <c r="C21" s="38" t="s">
        <v>33</v>
      </c>
      <c r="D21" s="39"/>
      <c r="E21" s="40">
        <v>54</v>
      </c>
      <c r="F21" s="41">
        <v>55.2</v>
      </c>
      <c r="G21" s="41">
        <v>229.8</v>
      </c>
      <c r="H21" s="41">
        <v>1632</v>
      </c>
      <c r="I21" s="42">
        <v>0.84</v>
      </c>
      <c r="J21" s="41">
        <v>42</v>
      </c>
      <c r="K21" s="41">
        <v>540</v>
      </c>
      <c r="L21" s="41">
        <v>6</v>
      </c>
      <c r="M21" s="43">
        <v>720</v>
      </c>
      <c r="N21" s="43">
        <v>720</v>
      </c>
      <c r="O21" s="41">
        <v>180</v>
      </c>
      <c r="P21" s="41">
        <v>10.8</v>
      </c>
      <c r="Q21" s="44">
        <v>0.06</v>
      </c>
    </row>
    <row r="22" spans="2:17" x14ac:dyDescent="0.25">
      <c r="B22" s="23"/>
      <c r="C22" s="23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2021-06-08T09:08:13Z</dcterms:created>
  <dcterms:modified xsi:type="dcterms:W3CDTF">2021-06-08T09:23:54Z</dcterms:modified>
</cp:coreProperties>
</file>